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6672" activeTab="0"/>
  </bookViews>
  <sheets>
    <sheet name="HORAIRES" sheetId="1" r:id="rId1"/>
    <sheet name="Feuil3" sheetId="2" r:id="rId2"/>
  </sheets>
  <definedNames>
    <definedName name="_xlnm.Print_Area" localSheetId="0">'HORAIRES'!$A$1:$I$16</definedName>
  </definedNames>
  <calcPr fullCalcOnLoad="1"/>
</workbook>
</file>

<file path=xl/sharedStrings.xml><?xml version="1.0" encoding="utf-8"?>
<sst xmlns="http://schemas.openxmlformats.org/spreadsheetml/2006/main" count="63" uniqueCount="41">
  <si>
    <t>épreuve</t>
  </si>
  <si>
    <t>nbre</t>
  </si>
  <si>
    <t>durée</t>
  </si>
  <si>
    <t>hauteur</t>
  </si>
  <si>
    <t>début</t>
  </si>
  <si>
    <t>fin</t>
  </si>
  <si>
    <t>N°</t>
  </si>
  <si>
    <t>barème</t>
  </si>
  <si>
    <t>reco</t>
  </si>
  <si>
    <t>Poney 4 Vitesse</t>
  </si>
  <si>
    <t>Poney 2 Grand Prix</t>
  </si>
  <si>
    <t>Barème A temps différé</t>
  </si>
  <si>
    <t>Barème Club au chronomètre</t>
  </si>
  <si>
    <t>Poney 1 Grand Prix</t>
  </si>
  <si>
    <t>Poney Elite Grand Prix</t>
  </si>
  <si>
    <t>Poney  E Elite Grand Prix</t>
  </si>
  <si>
    <t>Club 4 Vitesse</t>
  </si>
  <si>
    <t xml:space="preserve">Club 2 Grand Prix </t>
  </si>
  <si>
    <t>Club 1 Grand Prix</t>
  </si>
  <si>
    <t xml:space="preserve">Club Elite Grand Prix </t>
  </si>
  <si>
    <t>Poney A2 Vitesse</t>
  </si>
  <si>
    <t>Poney A1 Vitesse</t>
  </si>
  <si>
    <t>pas de double</t>
  </si>
  <si>
    <t>1 double 2f.</t>
  </si>
  <si>
    <t>1 double 1f. OV</t>
  </si>
  <si>
    <t>1 triple 2f.1f. OVV</t>
  </si>
  <si>
    <t>1 double 1f. VO</t>
  </si>
  <si>
    <t>1 triple 1f.1f. OVV</t>
  </si>
  <si>
    <t>1 double 2f.OV            1 double 1f.VV</t>
  </si>
  <si>
    <t>Barème A au chrono + barrage chrono</t>
  </si>
  <si>
    <t>combinaisons</t>
  </si>
  <si>
    <t>vitesse</t>
  </si>
  <si>
    <t>nombre</t>
  </si>
  <si>
    <t>obstacles</t>
  </si>
  <si>
    <t>8/11 dont</t>
  </si>
  <si>
    <t>2/4 dispo</t>
  </si>
  <si>
    <t>11/13</t>
  </si>
  <si>
    <t>8/11</t>
  </si>
  <si>
    <t>Club 3 Grand Prix</t>
  </si>
  <si>
    <t>Poney 3 Grand Prix</t>
  </si>
  <si>
    <t>Jeudi 30 Mai 2019      PISTE PHOENIX 70x60 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</si>
</sst>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h:mm:ss;@"/>
    <numFmt numFmtId="166" formatCode="h:mm;@"/>
    <numFmt numFmtId="167" formatCode="[$-F400]h:mm:ss\ AM/PM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20" fontId="43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31" fillId="0" borderId="0" xfId="45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9" borderId="12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0" fontId="1" fillId="9" borderId="10" xfId="0" applyFont="1" applyFill="1" applyBorder="1" applyAlignment="1">
      <alignment horizontal="center"/>
    </xf>
    <xf numFmtId="166" fontId="1" fillId="9" borderId="10" xfId="0" applyNumberFormat="1" applyFont="1" applyFill="1" applyBorder="1" applyAlignment="1">
      <alignment horizontal="center"/>
    </xf>
    <xf numFmtId="20" fontId="1" fillId="9" borderId="10" xfId="0" applyNumberFormat="1" applyFont="1" applyFill="1" applyBorder="1" applyAlignment="1">
      <alignment horizontal="right"/>
    </xf>
    <xf numFmtId="0" fontId="0" fillId="12" borderId="10" xfId="0" applyFill="1" applyBorder="1" applyAlignment="1">
      <alignment horizontal="center"/>
    </xf>
    <xf numFmtId="0" fontId="1" fillId="12" borderId="10" xfId="0" applyFont="1" applyFill="1" applyBorder="1" applyAlignment="1">
      <alignment/>
    </xf>
    <xf numFmtId="0" fontId="1" fillId="12" borderId="10" xfId="0" applyFont="1" applyFill="1" applyBorder="1" applyAlignment="1">
      <alignment horizontal="center"/>
    </xf>
    <xf numFmtId="166" fontId="1" fillId="12" borderId="10" xfId="0" applyNumberFormat="1" applyFont="1" applyFill="1" applyBorder="1" applyAlignment="1">
      <alignment horizontal="center"/>
    </xf>
    <xf numFmtId="20" fontId="1" fillId="12" borderId="10" xfId="0" applyNumberFormat="1" applyFont="1" applyFill="1" applyBorder="1" applyAlignment="1">
      <alignment horizontal="right"/>
    </xf>
    <xf numFmtId="0" fontId="1" fillId="12" borderId="12" xfId="0" applyFont="1" applyFill="1" applyBorder="1" applyAlignment="1">
      <alignment/>
    </xf>
    <xf numFmtId="0" fontId="0" fillId="5" borderId="10" xfId="0" applyFill="1" applyBorder="1" applyAlignment="1">
      <alignment horizontal="center"/>
    </xf>
    <xf numFmtId="0" fontId="1" fillId="5" borderId="10" xfId="0" applyFont="1" applyFill="1" applyBorder="1" applyAlignment="1">
      <alignment/>
    </xf>
    <xf numFmtId="0" fontId="1" fillId="5" borderId="10" xfId="0" applyFont="1" applyFill="1" applyBorder="1" applyAlignment="1">
      <alignment horizontal="center"/>
    </xf>
    <xf numFmtId="166" fontId="1" fillId="5" borderId="10" xfId="0" applyNumberFormat="1" applyFont="1" applyFill="1" applyBorder="1" applyAlignment="1">
      <alignment horizontal="center"/>
    </xf>
    <xf numFmtId="20" fontId="1" fillId="5" borderId="10" xfId="0" applyNumberFormat="1" applyFont="1" applyFill="1" applyBorder="1" applyAlignment="1">
      <alignment horizontal="right"/>
    </xf>
    <xf numFmtId="0" fontId="1" fillId="5" borderId="12" xfId="0" applyFont="1" applyFill="1" applyBorder="1" applyAlignment="1">
      <alignment/>
    </xf>
    <xf numFmtId="0" fontId="0" fillId="13" borderId="10" xfId="0" applyFill="1" applyBorder="1" applyAlignment="1">
      <alignment horizontal="center"/>
    </xf>
    <xf numFmtId="0" fontId="1" fillId="13" borderId="12" xfId="0" applyFont="1" applyFill="1" applyBorder="1" applyAlignment="1">
      <alignment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166" fontId="1" fillId="13" borderId="10" xfId="0" applyNumberFormat="1" applyFont="1" applyFill="1" applyBorder="1" applyAlignment="1">
      <alignment horizontal="center"/>
    </xf>
    <xf numFmtId="20" fontId="1" fillId="13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 horizontal="center"/>
    </xf>
    <xf numFmtId="2" fontId="1" fillId="9" borderId="10" xfId="0" applyNumberFormat="1" applyFont="1" applyFill="1" applyBorder="1" applyAlignment="1">
      <alignment horizontal="left"/>
    </xf>
    <xf numFmtId="0" fontId="43" fillId="0" borderId="0" xfId="0" applyFont="1" applyAlignment="1">
      <alignment/>
    </xf>
    <xf numFmtId="0" fontId="0" fillId="8" borderId="10" xfId="0" applyFill="1" applyBorder="1" applyAlignment="1">
      <alignment horizontal="center"/>
    </xf>
    <xf numFmtId="0" fontId="1" fillId="8" borderId="12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0" fontId="1" fillId="8" borderId="10" xfId="0" applyFont="1" applyFill="1" applyBorder="1" applyAlignment="1">
      <alignment horizontal="center"/>
    </xf>
    <xf numFmtId="166" fontId="1" fillId="8" borderId="10" xfId="0" applyNumberFormat="1" applyFont="1" applyFill="1" applyBorder="1" applyAlignment="1">
      <alignment horizontal="center"/>
    </xf>
    <xf numFmtId="20" fontId="1" fillId="8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 horizontal="center"/>
    </xf>
    <xf numFmtId="0" fontId="1" fillId="11" borderId="12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1" fillId="11" borderId="10" xfId="0" applyFont="1" applyFill="1" applyBorder="1" applyAlignment="1">
      <alignment horizontal="center"/>
    </xf>
    <xf numFmtId="166" fontId="1" fillId="11" borderId="10" xfId="0" applyNumberFormat="1" applyFont="1" applyFill="1" applyBorder="1" applyAlignment="1">
      <alignment horizontal="center"/>
    </xf>
    <xf numFmtId="20" fontId="1" fillId="11" borderId="10" xfId="0" applyNumberFormat="1" applyFont="1" applyFill="1" applyBorder="1" applyAlignment="1">
      <alignment horizontal="right"/>
    </xf>
    <xf numFmtId="2" fontId="1" fillId="13" borderId="10" xfId="0" applyNumberFormat="1" applyFont="1" applyFill="1" applyBorder="1" applyAlignment="1">
      <alignment horizontal="left"/>
    </xf>
    <xf numFmtId="0" fontId="1" fillId="8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0" fontId="1" fillId="12" borderId="13" xfId="0" applyNumberFormat="1" applyFont="1" applyFill="1" applyBorder="1" applyAlignment="1">
      <alignment horizontal="center" vertical="center"/>
    </xf>
    <xf numFmtId="20" fontId="1" fillId="12" borderId="12" xfId="0" applyNumberFormat="1" applyFont="1" applyFill="1" applyBorder="1" applyAlignment="1">
      <alignment horizontal="center" vertical="center"/>
    </xf>
    <xf numFmtId="20" fontId="1" fillId="8" borderId="13" xfId="0" applyNumberFormat="1" applyFont="1" applyFill="1" applyBorder="1" applyAlignment="1">
      <alignment horizontal="center" vertical="center"/>
    </xf>
    <xf numFmtId="20" fontId="1" fillId="8" borderId="14" xfId="0" applyNumberFormat="1" applyFont="1" applyFill="1" applyBorder="1" applyAlignment="1">
      <alignment horizontal="center" vertical="center"/>
    </xf>
    <xf numFmtId="20" fontId="1" fillId="8" borderId="12" xfId="0" applyNumberFormat="1" applyFont="1" applyFill="1" applyBorder="1" applyAlignment="1">
      <alignment horizontal="center" vertical="center"/>
    </xf>
    <xf numFmtId="20" fontId="1" fillId="9" borderId="13" xfId="0" applyNumberFormat="1" applyFont="1" applyFill="1" applyBorder="1" applyAlignment="1">
      <alignment horizontal="center" vertical="center"/>
    </xf>
    <xf numFmtId="20" fontId="1" fillId="9" borderId="12" xfId="0" applyNumberFormat="1" applyFont="1" applyFill="1" applyBorder="1" applyAlignment="1">
      <alignment horizontal="center" vertical="center"/>
    </xf>
    <xf numFmtId="20" fontId="1" fillId="11" borderId="13" xfId="0" applyNumberFormat="1" applyFont="1" applyFill="1" applyBorder="1" applyAlignment="1">
      <alignment horizontal="center" vertical="center"/>
    </xf>
    <xf numFmtId="20" fontId="1" fillId="11" borderId="12" xfId="0" applyNumberFormat="1" applyFont="1" applyFill="1" applyBorder="1" applyAlignment="1">
      <alignment horizontal="center" vertical="center"/>
    </xf>
    <xf numFmtId="20" fontId="1" fillId="13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49" fontId="0" fillId="0" borderId="12" xfId="0" applyNumberFormat="1" applyFont="1" applyBorder="1" applyAlignment="1">
      <alignment vertical="center"/>
    </xf>
    <xf numFmtId="20" fontId="1" fillId="13" borderId="14" xfId="0" applyNumberFormat="1" applyFont="1" applyFill="1" applyBorder="1" applyAlignment="1">
      <alignment horizontal="center" vertical="center"/>
    </xf>
    <xf numFmtId="20" fontId="1" fillId="5" borderId="13" xfId="0" applyNumberFormat="1" applyFont="1" applyFill="1" applyBorder="1" applyAlignment="1">
      <alignment horizontal="center" vertical="center"/>
    </xf>
    <xf numFmtId="20" fontId="1" fillId="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PageLayoutView="0" workbookViewId="0" topLeftCell="A1">
      <selection activeCell="C25" sqref="C25"/>
    </sheetView>
  </sheetViews>
  <sheetFormatPr defaultColWidth="11.421875" defaultRowHeight="12.75"/>
  <cols>
    <col min="1" max="1" width="3.00390625" style="0" bestFit="1" customWidth="1"/>
    <col min="2" max="2" width="23.28125" style="0" customWidth="1"/>
    <col min="3" max="3" width="35.140625" style="0" bestFit="1" customWidth="1"/>
    <col min="4" max="4" width="8.28125" style="0" bestFit="1" customWidth="1"/>
    <col min="5" max="5" width="5.7109375" style="0" bestFit="1" customWidth="1"/>
    <col min="6" max="6" width="6.57421875" style="0" bestFit="1" customWidth="1"/>
    <col min="7" max="7" width="5.7109375" style="0" bestFit="1" customWidth="1"/>
    <col min="8" max="8" width="6.421875" style="0" bestFit="1" customWidth="1"/>
    <col min="9" max="9" width="5.7109375" style="0" customWidth="1"/>
    <col min="10" max="10" width="1.7109375" style="41" customWidth="1"/>
    <col min="11" max="11" width="17.57421875" style="41" customWidth="1"/>
    <col min="12" max="12" width="25.28125" style="41" customWidth="1"/>
    <col min="13" max="13" width="13.421875" style="41" customWidth="1"/>
    <col min="14" max="14" width="18.140625" style="0" customWidth="1"/>
    <col min="15" max="15" width="6.421875" style="0" bestFit="1" customWidth="1"/>
    <col min="16" max="16" width="9.28125" style="0" bestFit="1" customWidth="1"/>
  </cols>
  <sheetData>
    <row r="1" spans="1:16" ht="12.75">
      <c r="A1" s="5" t="s">
        <v>6</v>
      </c>
      <c r="B1" s="7" t="s">
        <v>0</v>
      </c>
      <c r="C1" s="7" t="s">
        <v>7</v>
      </c>
      <c r="D1" s="7" t="s">
        <v>3</v>
      </c>
      <c r="E1" s="7" t="s">
        <v>1</v>
      </c>
      <c r="F1" s="8" t="s">
        <v>2</v>
      </c>
      <c r="G1" s="8" t="s">
        <v>8</v>
      </c>
      <c r="H1" s="9" t="s">
        <v>4</v>
      </c>
      <c r="I1" s="9" t="s">
        <v>5</v>
      </c>
      <c r="J1" s="12"/>
      <c r="K1" s="12"/>
      <c r="L1" s="12"/>
      <c r="M1" s="12">
        <v>444</v>
      </c>
      <c r="N1" s="74" t="s">
        <v>30</v>
      </c>
      <c r="O1" s="67" t="s">
        <v>31</v>
      </c>
      <c r="P1" s="62" t="s">
        <v>32</v>
      </c>
    </row>
    <row r="2" spans="1:25" ht="12.75">
      <c r="A2" s="75" t="s">
        <v>40</v>
      </c>
      <c r="B2" s="75"/>
      <c r="C2" s="75"/>
      <c r="D2" s="75"/>
      <c r="E2" s="76"/>
      <c r="F2" s="75"/>
      <c r="G2" s="75"/>
      <c r="H2" s="75"/>
      <c r="I2" s="75"/>
      <c r="J2" s="11">
        <v>0.001388888888888889</v>
      </c>
      <c r="K2" s="11"/>
      <c r="L2" s="11"/>
      <c r="M2" s="11"/>
      <c r="N2" s="74"/>
      <c r="O2" s="67"/>
      <c r="P2" s="63" t="s">
        <v>33</v>
      </c>
      <c r="Q2" s="13"/>
      <c r="R2" s="13"/>
      <c r="S2" s="15"/>
      <c r="T2" s="14"/>
      <c r="U2" s="13"/>
      <c r="V2" s="13"/>
      <c r="W2" s="13"/>
      <c r="X2" s="13"/>
      <c r="Y2" s="13"/>
    </row>
    <row r="3" spans="1:16" ht="12.75" customHeight="1">
      <c r="A3" s="48">
        <v>6</v>
      </c>
      <c r="B3" s="49" t="s">
        <v>20</v>
      </c>
      <c r="C3" s="50" t="s">
        <v>12</v>
      </c>
      <c r="D3" s="51">
        <v>30</v>
      </c>
      <c r="E3" s="51">
        <v>1</v>
      </c>
      <c r="F3" s="52">
        <f>SUM(E3*J3)</f>
        <v>0.006944444444444444</v>
      </c>
      <c r="G3" s="84">
        <v>0.34375</v>
      </c>
      <c r="H3" s="53">
        <v>0.3541666666666667</v>
      </c>
      <c r="I3" s="53">
        <f>SUM(H3+F3)</f>
        <v>0.3611111111111111</v>
      </c>
      <c r="J3" s="11">
        <v>0.006944444444444444</v>
      </c>
      <c r="K3" s="11"/>
      <c r="L3" s="11"/>
      <c r="M3" s="11"/>
      <c r="N3" s="72" t="s">
        <v>22</v>
      </c>
      <c r="O3" s="66">
        <v>250</v>
      </c>
      <c r="P3" s="64" t="s">
        <v>34</v>
      </c>
    </row>
    <row r="4" spans="1:16" ht="12.75">
      <c r="A4" s="48">
        <v>7</v>
      </c>
      <c r="B4" s="49" t="s">
        <v>21</v>
      </c>
      <c r="C4" s="50" t="s">
        <v>12</v>
      </c>
      <c r="D4" s="51">
        <v>40</v>
      </c>
      <c r="E4" s="51">
        <v>1</v>
      </c>
      <c r="F4" s="52">
        <f>SUM(E4*J4)</f>
        <v>0.006944444444444444</v>
      </c>
      <c r="G4" s="85"/>
      <c r="H4" s="53">
        <v>0.3611111111111111</v>
      </c>
      <c r="I4" s="53">
        <f>SUM(H4+F4)</f>
        <v>0.3680555555555555</v>
      </c>
      <c r="J4" s="11">
        <v>0.006944444444444444</v>
      </c>
      <c r="K4" s="11"/>
      <c r="L4" s="11"/>
      <c r="M4" s="11"/>
      <c r="N4" s="73"/>
      <c r="O4" s="66">
        <v>250</v>
      </c>
      <c r="P4" s="65" t="s">
        <v>35</v>
      </c>
    </row>
    <row r="5" spans="1:16" ht="12.75">
      <c r="A5" s="21">
        <v>5</v>
      </c>
      <c r="B5" s="26" t="s">
        <v>9</v>
      </c>
      <c r="C5" s="22" t="s">
        <v>12</v>
      </c>
      <c r="D5" s="23">
        <v>60</v>
      </c>
      <c r="E5" s="23">
        <v>6</v>
      </c>
      <c r="F5" s="24">
        <f>SUM(E5*J5)</f>
        <v>0.0125</v>
      </c>
      <c r="G5" s="77">
        <v>0.375</v>
      </c>
      <c r="H5" s="25">
        <v>0.3854166666666667</v>
      </c>
      <c r="I5" s="25">
        <f>SUM(H5+F5)</f>
        <v>0.3979166666666667</v>
      </c>
      <c r="J5" s="11">
        <v>0.0020833333333333333</v>
      </c>
      <c r="K5" s="11"/>
      <c r="L5" s="11"/>
      <c r="M5" s="11"/>
      <c r="N5" s="72" t="s">
        <v>22</v>
      </c>
      <c r="O5" s="61">
        <v>300</v>
      </c>
      <c r="P5" s="69" t="s">
        <v>37</v>
      </c>
    </row>
    <row r="6" spans="1:16" ht="13.5" customHeight="1">
      <c r="A6" s="21">
        <v>4</v>
      </c>
      <c r="B6" s="26" t="s">
        <v>16</v>
      </c>
      <c r="C6" s="22" t="s">
        <v>12</v>
      </c>
      <c r="D6" s="23">
        <v>65</v>
      </c>
      <c r="E6" s="23">
        <v>19</v>
      </c>
      <c r="F6" s="24">
        <f>SUM(E6*J6)</f>
        <v>0.03958333333333333</v>
      </c>
      <c r="G6" s="78"/>
      <c r="H6" s="25">
        <v>0.40277777777777773</v>
      </c>
      <c r="I6" s="25">
        <f>SUM(H6+F6)</f>
        <v>0.4423611111111111</v>
      </c>
      <c r="J6" s="11">
        <v>0.0020833333333333333</v>
      </c>
      <c r="K6" s="11"/>
      <c r="L6" s="11"/>
      <c r="M6" s="11"/>
      <c r="N6" s="73"/>
      <c r="O6" s="61">
        <v>330</v>
      </c>
      <c r="P6" s="70"/>
    </row>
    <row r="7" spans="1:16" ht="12.75">
      <c r="A7" s="27">
        <v>2</v>
      </c>
      <c r="B7" s="32" t="s">
        <v>38</v>
      </c>
      <c r="C7" s="28" t="s">
        <v>11</v>
      </c>
      <c r="D7" s="29">
        <v>75</v>
      </c>
      <c r="E7" s="29">
        <v>27</v>
      </c>
      <c r="F7" s="30">
        <f aca="true" t="shared" si="0" ref="F7:F15">SUM(E7*J7)</f>
        <v>0.0375</v>
      </c>
      <c r="G7" s="94">
        <v>0.4479166666666667</v>
      </c>
      <c r="H7" s="31">
        <v>0.4583333333333333</v>
      </c>
      <c r="I7" s="31">
        <f aca="true" t="shared" si="1" ref="I7:I12">SUM(H7+F7)</f>
        <v>0.4958333333333333</v>
      </c>
      <c r="J7" s="11">
        <v>0.001388888888888889</v>
      </c>
      <c r="K7" s="11"/>
      <c r="L7" s="11"/>
      <c r="M7" s="11"/>
      <c r="N7" s="71" t="s">
        <v>23</v>
      </c>
      <c r="O7" s="61">
        <v>330</v>
      </c>
      <c r="P7" s="68" t="s">
        <v>36</v>
      </c>
    </row>
    <row r="8" spans="1:16" ht="12.75">
      <c r="A8" s="27">
        <v>3</v>
      </c>
      <c r="B8" s="32" t="s">
        <v>39</v>
      </c>
      <c r="C8" s="28" t="s">
        <v>11</v>
      </c>
      <c r="D8" s="29">
        <v>70</v>
      </c>
      <c r="E8" s="29">
        <v>11</v>
      </c>
      <c r="F8" s="30">
        <f t="shared" si="0"/>
        <v>0.015277777777777779</v>
      </c>
      <c r="G8" s="95"/>
      <c r="H8" s="31">
        <v>0.5069444444444444</v>
      </c>
      <c r="I8" s="31">
        <f t="shared" si="1"/>
        <v>0.5222222222222221</v>
      </c>
      <c r="J8" s="11">
        <v>0.001388888888888889</v>
      </c>
      <c r="K8" s="11"/>
      <c r="L8" s="11"/>
      <c r="M8" s="11"/>
      <c r="N8" s="71"/>
      <c r="O8" s="61">
        <v>300</v>
      </c>
      <c r="P8" s="68"/>
    </row>
    <row r="9" spans="1:16" ht="12.75" customHeight="1">
      <c r="A9" s="33">
        <v>9</v>
      </c>
      <c r="B9" s="34" t="s">
        <v>10</v>
      </c>
      <c r="C9" s="35" t="s">
        <v>11</v>
      </c>
      <c r="D9" s="36">
        <v>80</v>
      </c>
      <c r="E9" s="36">
        <v>12</v>
      </c>
      <c r="F9" s="37">
        <f>SUM(E9*J9)</f>
        <v>0.016666666666666666</v>
      </c>
      <c r="G9" s="86">
        <v>0.53125</v>
      </c>
      <c r="H9" s="38">
        <v>0.5416666666666666</v>
      </c>
      <c r="I9" s="38">
        <f>SUM(H9+F9)</f>
        <v>0.5583333333333333</v>
      </c>
      <c r="J9" s="11">
        <v>0.001388888888888889</v>
      </c>
      <c r="K9" s="11"/>
      <c r="L9" s="11"/>
      <c r="M9" s="11"/>
      <c r="N9" s="91"/>
      <c r="O9" s="61">
        <v>300</v>
      </c>
      <c r="P9" s="89"/>
    </row>
    <row r="10" spans="1:16" ht="12.75" customHeight="1">
      <c r="A10" s="33">
        <v>10</v>
      </c>
      <c r="B10" s="54" t="s">
        <v>17</v>
      </c>
      <c r="C10" s="35" t="s">
        <v>11</v>
      </c>
      <c r="D10" s="36">
        <v>85</v>
      </c>
      <c r="E10" s="36">
        <v>32</v>
      </c>
      <c r="F10" s="37">
        <f t="shared" si="0"/>
        <v>0.044444444444444446</v>
      </c>
      <c r="G10" s="93"/>
      <c r="H10" s="38">
        <v>0.5729166666666666</v>
      </c>
      <c r="I10" s="38">
        <f t="shared" si="1"/>
        <v>0.617361111111111</v>
      </c>
      <c r="J10" s="11">
        <v>0.001388888888888889</v>
      </c>
      <c r="K10" s="11"/>
      <c r="L10" s="11"/>
      <c r="M10" s="11"/>
      <c r="N10" s="90" t="s">
        <v>28</v>
      </c>
      <c r="O10" s="61">
        <v>350</v>
      </c>
      <c r="P10" s="92" t="s">
        <v>36</v>
      </c>
    </row>
    <row r="11" spans="1:16" ht="12.75">
      <c r="A11" s="39">
        <v>11</v>
      </c>
      <c r="B11" s="40" t="s">
        <v>18</v>
      </c>
      <c r="C11" s="17" t="s">
        <v>11</v>
      </c>
      <c r="D11" s="18">
        <v>95</v>
      </c>
      <c r="E11" s="18">
        <v>18</v>
      </c>
      <c r="F11" s="19">
        <f>SUM(E11*J11)</f>
        <v>0.025</v>
      </c>
      <c r="G11" s="82">
        <v>0.6354166666666666</v>
      </c>
      <c r="H11" s="20">
        <v>0.6458333333333334</v>
      </c>
      <c r="I11" s="20">
        <f>SUM(H11+F11)</f>
        <v>0.6708333333333334</v>
      </c>
      <c r="J11" s="11">
        <v>0.001388888888888889</v>
      </c>
      <c r="K11" s="11"/>
      <c r="L11" s="11"/>
      <c r="M11" s="11"/>
      <c r="N11" s="59" t="s">
        <v>25</v>
      </c>
      <c r="O11" s="61">
        <v>350</v>
      </c>
      <c r="P11" s="89"/>
    </row>
    <row r="12" spans="1:16" ht="12.75" customHeight="1">
      <c r="A12" s="39">
        <v>12</v>
      </c>
      <c r="B12" s="16" t="s">
        <v>13</v>
      </c>
      <c r="C12" s="17" t="s">
        <v>11</v>
      </c>
      <c r="D12" s="18">
        <v>90</v>
      </c>
      <c r="E12" s="18">
        <v>7</v>
      </c>
      <c r="F12" s="19">
        <f t="shared" si="0"/>
        <v>0.009722222222222222</v>
      </c>
      <c r="G12" s="83"/>
      <c r="H12" s="20">
        <v>0.6770833333333334</v>
      </c>
      <c r="I12" s="20">
        <f t="shared" si="1"/>
        <v>0.6868055555555556</v>
      </c>
      <c r="J12" s="11">
        <v>0.001388888888888889</v>
      </c>
      <c r="K12" s="11"/>
      <c r="L12" s="11"/>
      <c r="M12" s="11"/>
      <c r="N12" s="58" t="s">
        <v>24</v>
      </c>
      <c r="O12" s="61">
        <v>330</v>
      </c>
      <c r="P12" s="89" t="s">
        <v>36</v>
      </c>
    </row>
    <row r="13" spans="1:16" ht="12.75">
      <c r="A13" s="42">
        <v>2</v>
      </c>
      <c r="B13" s="44" t="s">
        <v>14</v>
      </c>
      <c r="C13" s="44" t="s">
        <v>29</v>
      </c>
      <c r="D13" s="45">
        <v>100</v>
      </c>
      <c r="E13" s="55">
        <v>1</v>
      </c>
      <c r="F13" s="46">
        <f t="shared" si="0"/>
        <v>0.001388888888888889</v>
      </c>
      <c r="G13" s="79">
        <v>0.6979166666666666</v>
      </c>
      <c r="H13" s="47">
        <v>0.7083333333333334</v>
      </c>
      <c r="I13" s="47">
        <f>SUM(H13+F14)</f>
        <v>0.7152777777777778</v>
      </c>
      <c r="J13" s="11">
        <v>0.001388888888888889</v>
      </c>
      <c r="K13" s="11"/>
      <c r="L13" s="11"/>
      <c r="M13" s="11"/>
      <c r="N13" s="58"/>
      <c r="O13" s="61">
        <v>330</v>
      </c>
      <c r="P13" s="68" t="s">
        <v>36</v>
      </c>
    </row>
    <row r="14" spans="1:16" ht="12.75">
      <c r="A14" s="42">
        <v>1</v>
      </c>
      <c r="B14" s="43" t="s">
        <v>19</v>
      </c>
      <c r="C14" s="44" t="s">
        <v>29</v>
      </c>
      <c r="D14" s="45">
        <v>105</v>
      </c>
      <c r="E14" s="55">
        <v>5</v>
      </c>
      <c r="F14" s="46">
        <f t="shared" si="0"/>
        <v>0.006944444444444445</v>
      </c>
      <c r="G14" s="80"/>
      <c r="H14" s="47">
        <v>0.7291666666666666</v>
      </c>
      <c r="I14" s="47">
        <f>SUM(H14+F13)</f>
        <v>0.7305555555555555</v>
      </c>
      <c r="J14" s="11">
        <v>0.001388888888888889</v>
      </c>
      <c r="K14" s="11"/>
      <c r="L14" s="11"/>
      <c r="M14" s="11"/>
      <c r="N14" s="59" t="s">
        <v>26</v>
      </c>
      <c r="O14" s="61">
        <v>350</v>
      </c>
      <c r="P14" s="68"/>
    </row>
    <row r="15" spans="1:16" ht="13.5" thickBot="1">
      <c r="A15" s="42">
        <v>13</v>
      </c>
      <c r="B15" s="44" t="s">
        <v>15</v>
      </c>
      <c r="C15" s="44" t="s">
        <v>11</v>
      </c>
      <c r="D15" s="45">
        <v>110</v>
      </c>
      <c r="E15" s="45">
        <v>1</v>
      </c>
      <c r="F15" s="46">
        <f t="shared" si="0"/>
        <v>0.001388888888888889</v>
      </c>
      <c r="G15" s="81"/>
      <c r="H15" s="47">
        <v>0.7430555555555555</v>
      </c>
      <c r="I15" s="47">
        <f>SUM(H15+F15)</f>
        <v>0.7444444444444444</v>
      </c>
      <c r="J15" s="11">
        <v>0.001388888888888889</v>
      </c>
      <c r="K15" s="11"/>
      <c r="L15" s="11"/>
      <c r="M15" s="11"/>
      <c r="N15" s="60" t="s">
        <v>27</v>
      </c>
      <c r="O15" s="61">
        <v>330</v>
      </c>
      <c r="P15" s="68"/>
    </row>
    <row r="16" spans="1:13" ht="13.5" thickBot="1">
      <c r="A16" s="3"/>
      <c r="B16" s="2"/>
      <c r="C16" s="2"/>
      <c r="D16" s="4"/>
      <c r="E16" s="10">
        <f>SUM(E3:E15)</f>
        <v>141</v>
      </c>
      <c r="F16" s="1"/>
      <c r="H16" s="6"/>
      <c r="I16" s="6"/>
      <c r="J16" s="11">
        <v>0.001388888888888889</v>
      </c>
      <c r="K16" s="11"/>
      <c r="L16" s="11"/>
      <c r="M16" s="11"/>
    </row>
  </sheetData>
  <sheetProtection/>
  <mergeCells count="15">
    <mergeCell ref="P5:P6"/>
    <mergeCell ref="G11:G12"/>
    <mergeCell ref="G9:G10"/>
    <mergeCell ref="G7:G8"/>
    <mergeCell ref="G5:G6"/>
    <mergeCell ref="P13:P15"/>
    <mergeCell ref="A2:I2"/>
    <mergeCell ref="G13:G15"/>
    <mergeCell ref="G3:G4"/>
    <mergeCell ref="N3:N4"/>
    <mergeCell ref="N5:N6"/>
    <mergeCell ref="O1:O2"/>
    <mergeCell ref="P7:P8"/>
    <mergeCell ref="N7:N8"/>
    <mergeCell ref="N1:N2"/>
  </mergeCells>
  <printOptions/>
  <pageMargins left="0.7874015748031497" right="0.7874015748031497" top="1.7716535433070868" bottom="0.984251968503937" header="0.5118110236220472" footer="0.5118110236220472"/>
  <pageSetup fitToHeight="0" horizontalDpi="600" verticalDpi="600" orientation="landscape" paperSize="9" scale="130" r:id="rId1"/>
  <headerFooter alignWithMargins="0">
    <oddHeader>&amp;C&amp;"Arial,Gras italique"&amp;16CSO CLUB/PONEY NICE Jeudi 30 Mai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3" sqref="A3:B16"/>
    </sheetView>
  </sheetViews>
  <sheetFormatPr defaultColWidth="11.421875" defaultRowHeight="12.75"/>
  <cols>
    <col min="1" max="1" width="19.28125" style="56" customWidth="1"/>
  </cols>
  <sheetData>
    <row r="2" spans="1:2" ht="12.75">
      <c r="A2" s="57"/>
      <c r="B2" s="13"/>
    </row>
    <row r="3" spans="1:2" ht="12.75">
      <c r="A3" s="71" t="s">
        <v>23</v>
      </c>
      <c r="B3">
        <v>330</v>
      </c>
    </row>
    <row r="4" spans="1:2" ht="12.75">
      <c r="A4" s="71"/>
      <c r="B4">
        <v>300</v>
      </c>
    </row>
    <row r="5" spans="1:2" ht="12.75">
      <c r="A5" s="71" t="s">
        <v>22</v>
      </c>
      <c r="B5">
        <v>330</v>
      </c>
    </row>
    <row r="6" spans="1:2" ht="12.75">
      <c r="A6" s="71"/>
      <c r="B6">
        <v>300</v>
      </c>
    </row>
    <row r="7" spans="1:2" ht="12.75">
      <c r="A7" s="71" t="s">
        <v>22</v>
      </c>
      <c r="B7">
        <v>250</v>
      </c>
    </row>
    <row r="8" spans="1:2" ht="12.75">
      <c r="A8" s="71"/>
      <c r="B8">
        <v>250</v>
      </c>
    </row>
    <row r="9" spans="1:2" ht="12.75">
      <c r="A9" s="87" t="s">
        <v>28</v>
      </c>
      <c r="B9">
        <v>350</v>
      </c>
    </row>
    <row r="10" spans="1:2" ht="12.75">
      <c r="A10" s="88"/>
      <c r="B10">
        <v>300</v>
      </c>
    </row>
    <row r="11" spans="1:2" ht="12.75">
      <c r="A11" s="58" t="s">
        <v>24</v>
      </c>
      <c r="B11">
        <v>330</v>
      </c>
    </row>
    <row r="12" spans="1:2" ht="12.75">
      <c r="A12" s="59" t="s">
        <v>25</v>
      </c>
      <c r="B12">
        <v>350</v>
      </c>
    </row>
    <row r="13" spans="1:2" ht="12.75">
      <c r="A13" s="59"/>
      <c r="B13">
        <v>330</v>
      </c>
    </row>
    <row r="14" spans="1:2" ht="12.75">
      <c r="A14" s="58"/>
      <c r="B14">
        <v>330</v>
      </c>
    </row>
    <row r="15" spans="1:2" ht="12.75">
      <c r="A15" s="59" t="s">
        <v>26</v>
      </c>
      <c r="B15">
        <v>350</v>
      </c>
    </row>
    <row r="16" spans="1:2" ht="12.75">
      <c r="A16" s="60" t="s">
        <v>27</v>
      </c>
      <c r="B16">
        <v>330</v>
      </c>
    </row>
  </sheetData>
  <sheetProtection/>
  <mergeCells count="4">
    <mergeCell ref="A3:A4"/>
    <mergeCell ref="A5:A6"/>
    <mergeCell ref="A7:A8"/>
    <mergeCell ref="A9:A10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COMET JC</dc:creator>
  <cp:keywords/>
  <dc:description/>
  <cp:lastModifiedBy>Jean Christophe COMET</cp:lastModifiedBy>
  <cp:lastPrinted>2019-05-28T14:36:53Z</cp:lastPrinted>
  <dcterms:created xsi:type="dcterms:W3CDTF">2005-04-19T15:49:33Z</dcterms:created>
  <dcterms:modified xsi:type="dcterms:W3CDTF">2019-05-28T14:46:54Z</dcterms:modified>
  <cp:category/>
  <cp:version/>
  <cp:contentType/>
  <cp:contentStatus/>
</cp:coreProperties>
</file>